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0" yWindow="0" windowWidth="21210" windowHeight="7530"/>
  </bookViews>
  <sheets>
    <sheet name="EAI" sheetId="4" r:id="rId1"/>
  </sheets>
  <definedNames>
    <definedName name="_xlnm._FilterDatabase" localSheetId="0" hidden="1">EAI!#REF!</definedName>
    <definedName name="_xlnm.Print_Area" localSheetId="0">EAI!$B$1:$J$60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4" l="1"/>
  <c r="J23" i="4" l="1"/>
  <c r="J24" i="4"/>
  <c r="J25" i="4"/>
  <c r="J26" i="4"/>
  <c r="J27" i="4"/>
  <c r="J28" i="4"/>
  <c r="J22" i="4"/>
  <c r="J7" i="4" l="1"/>
  <c r="J8" i="4"/>
  <c r="J9" i="4"/>
  <c r="J10" i="4"/>
  <c r="J11" i="4"/>
  <c r="J12" i="4"/>
  <c r="J13" i="4"/>
  <c r="J14" i="4"/>
  <c r="J6" i="4"/>
  <c r="J16" i="4" l="1"/>
  <c r="J31" i="4"/>
  <c r="F31" i="4" l="1"/>
  <c r="G31" i="4"/>
  <c r="H31" i="4"/>
  <c r="I31" i="4"/>
  <c r="E31" i="4"/>
  <c r="F21" i="4"/>
  <c r="G21" i="4"/>
  <c r="G39" i="4" s="1"/>
  <c r="H21" i="4"/>
  <c r="I21" i="4"/>
  <c r="E21" i="4"/>
  <c r="F16" i="4"/>
  <c r="G16" i="4"/>
  <c r="H16" i="4"/>
  <c r="I16" i="4"/>
  <c r="E16" i="4"/>
  <c r="J21" i="4" l="1"/>
  <c r="J39" i="4" s="1"/>
  <c r="E39" i="4"/>
  <c r="H39" i="4"/>
  <c r="I39" i="4"/>
  <c r="F39" i="4"/>
</calcChain>
</file>

<file path=xl/sharedStrings.xml><?xml version="1.0" encoding="utf-8"?>
<sst xmlns="http://schemas.openxmlformats.org/spreadsheetml/2006/main" count="66" uniqueCount="43">
  <si>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</si>
  <si>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</si>
  <si>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</si>
  <si>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</si>
  <si>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</si>
  <si>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</si>
  <si>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</si>
  <si>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</si>
  <si>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</si>
  <si>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</si>
  <si>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</si>
  <si>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</si>
  <si>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</si>
  <si>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</si>
  <si>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</si>
  <si>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</si>
  <si>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</si>
  <si>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</si>
  <si>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</si>
  <si>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</si>
  <si>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</si>
  <si>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</si>
  <si>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</si>
  <si>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</si>
  <si>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</si>
  <si>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</si>
  <si>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</si>
  <si>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</si>
  <si>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</si>
  <si>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</si>
  <si>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</si>
  <si>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</si>
  <si>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</si>
  <si>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</si>
  <si>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</si>
  <si>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</si>
  <si>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</si>
  <si>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</si>
  <si>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</si>
  <si>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</si>
  <si>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</si>
  <si>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M.F. y C.P. ENRIQUE RODRIGO SOSA CAMPOS</t>
  </si>
  <si>
    <t>Municipio de León
Estado Analítico de Ingresos
Del 01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</si>
</sst>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  <numFmt numFmtId="167" formatCode="#,##0_ ;\-#,##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8" fillId="2" borderId="12" xfId="8" quotePrefix="1" applyFont="1" applyFill="1" applyBorder="1" applyAlignment="1">
      <alignment horizontal="center" vertical="center" wrapText="1"/>
    </xf>
    <xf numFmtId="166" fontId="8" fillId="0" borderId="11" xfId="3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/>
    <xf numFmtId="166" fontId="8" fillId="0" borderId="0" xfId="3" applyNumberFormat="1" applyFont="1" applyBorder="1" applyAlignment="1" applyProtection="1">
      <alignment horizontal="center" vertical="top" wrapText="1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7" fillId="0" borderId="0" xfId="8" applyFont="1" applyBorder="1" applyAlignment="1" applyProtection="1">
      <alignment vertical="top"/>
      <protection locked="0"/>
    </xf>
    <xf numFmtId="0" fontId="0" fillId="0" borderId="0" xfId="8" applyFont="1" applyBorder="1" applyAlignment="1" applyProtection="1">
      <alignment vertical="top"/>
      <protection locked="0"/>
    </xf>
    <xf numFmtId="0" fontId="7" fillId="0" borderId="9" xfId="8" quotePrefix="1" applyFont="1" applyBorder="1" applyAlignment="1" applyProtection="1">
      <alignment horizontal="center" vertical="top"/>
      <protection locked="0"/>
    </xf>
    <xf numFmtId="0" fontId="8" fillId="0" borderId="0" xfId="8" applyFont="1" applyBorder="1" applyAlignment="1">
      <alignment horizontal="left" vertical="top"/>
    </xf>
    <xf numFmtId="0" fontId="7" fillId="0" borderId="0" xfId="8" applyFont="1" applyBorder="1" applyAlignment="1">
      <alignment horizontal="center" vertical="top"/>
    </xf>
    <xf numFmtId="0" fontId="8" fillId="0" borderId="0" xfId="8" applyFont="1" applyBorder="1" applyAlignment="1">
      <alignment vertical="top"/>
    </xf>
    <xf numFmtId="0" fontId="8" fillId="0" borderId="0" xfId="9" applyFont="1" applyBorder="1" applyAlignment="1">
      <alignment horizontal="center" vertical="top"/>
    </xf>
    <xf numFmtId="0" fontId="7" fillId="0" borderId="9" xfId="8" quotePrefix="1" applyFont="1" applyBorder="1" applyAlignment="1">
      <alignment horizontal="center" vertical="top"/>
    </xf>
    <xf numFmtId="0" fontId="0" fillId="0" borderId="0" xfId="8" applyFont="1" applyAlignment="1" applyProtection="1">
      <alignment vertical="top"/>
      <protection locked="0"/>
    </xf>
    <xf numFmtId="3" fontId="8" fillId="0" borderId="12" xfId="18" applyNumberFormat="1" applyFont="1" applyBorder="1" applyAlignment="1" applyProtection="1">
      <alignment vertical="top"/>
      <protection locked="0"/>
    </xf>
    <xf numFmtId="3" fontId="7" fillId="0" borderId="14" xfId="18" applyNumberFormat="1" applyFont="1" applyBorder="1" applyAlignment="1" applyProtection="1">
      <alignment vertical="top"/>
      <protection locked="0"/>
    </xf>
    <xf numFmtId="3" fontId="8" fillId="0" borderId="14" xfId="18" applyNumberFormat="1" applyFont="1" applyBorder="1" applyAlignment="1" applyProtection="1">
      <alignment vertical="top"/>
      <protection locked="0"/>
    </xf>
    <xf numFmtId="3" fontId="7" fillId="0" borderId="7" xfId="18" applyNumberFormat="1" applyFont="1" applyBorder="1" applyAlignment="1" applyProtection="1">
      <alignment vertical="top"/>
      <protection locked="0"/>
    </xf>
    <xf numFmtId="167" fontId="3" fillId="0" borderId="12" xfId="18" applyNumberFormat="1" applyFont="1" applyBorder="1" applyAlignment="1" applyProtection="1">
      <alignment vertical="top"/>
      <protection locked="0"/>
    </xf>
    <xf numFmtId="167" fontId="3" fillId="0" borderId="4" xfId="18" applyNumberFormat="1" applyFont="1" applyBorder="1" applyAlignment="1" applyProtection="1">
      <alignment vertical="top"/>
      <protection locked="0"/>
    </xf>
    <xf numFmtId="167" fontId="3" fillId="0" borderId="14" xfId="18" applyNumberFormat="1" applyFont="1" applyBorder="1" applyAlignment="1" applyProtection="1">
      <alignment vertical="top"/>
      <protection locked="0"/>
    </xf>
    <xf numFmtId="167" fontId="3" fillId="0" borderId="5" xfId="18" applyNumberFormat="1" applyFont="1" applyBorder="1" applyAlignment="1" applyProtection="1">
      <alignment vertical="top"/>
      <protection locked="0"/>
    </xf>
    <xf numFmtId="167" fontId="3" fillId="0" borderId="13" xfId="18" applyNumberFormat="1" applyFont="1" applyBorder="1" applyAlignment="1" applyProtection="1">
      <alignment vertical="top"/>
      <protection locked="0"/>
    </xf>
    <xf numFmtId="167" fontId="7" fillId="0" borderId="7" xfId="1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166" fontId="8" fillId="0" borderId="0" xfId="3" applyNumberFormat="1" applyFont="1" applyBorder="1" applyAlignment="1" applyProtection="1">
      <alignment horizontal="center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0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15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15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166" fontId="8" fillId="0" borderId="11" xfId="3" applyNumberFormat="1" applyFont="1" applyBorder="1" applyAlignment="1" applyProtection="1">
      <alignment horizontal="center" vertical="top" wrapText="1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2"/>
  <sheetViews>
    <sheetView showGridLines="0" tabSelected="1" view="pageBreakPreview" zoomScaleNormal="142" zoomScaleSheetLayoutView="100" workbookViewId="0">
      <selection activeCell="B1" sqref="B1:J1"/>
    </sheetView>
  </sheetViews>
  <sheetFormatPr baseColWidth="10" defaultRowHeight="11.25" x14ac:dyDescent="0.2"/>
  <cols>
    <col min="1" max="1" width="12" style="2"/>
    <col min="2" max="3" width="1.83203125" style="2" customWidth="1"/>
    <col min="4" max="4" width="62.5" style="2" customWidth="1"/>
    <col min="5" max="5" width="17.83203125" style="2" customWidth="1"/>
    <col min="6" max="6" width="19.83203125" style="2" customWidth="1"/>
    <col min="7" max="8" width="17.83203125" style="2" customWidth="1"/>
    <col min="9" max="9" width="18.83203125" style="2" customWidth="1"/>
    <col min="10" max="10" width="17.83203125" style="2" customWidth="1"/>
    <col min="11" max="16384" width="12" style="2"/>
  </cols>
  <sheetData>
    <row r="1" spans="2:10" s="3" customFormat="1" ht="39.950000000000003" customHeight="1" x14ac:dyDescent="0.2">
      <c r="B1" s="64" t="s">
        <v>42</v>
      </c>
      <c r="C1" s="65"/>
      <c r="D1" s="65"/>
      <c r="E1" s="65"/>
      <c r="F1" s="65"/>
      <c r="G1" s="65"/>
      <c r="H1" s="65"/>
      <c r="I1" s="65"/>
      <c r="J1" s="66"/>
    </row>
    <row r="2" spans="2:10" s="3" customFormat="1" x14ac:dyDescent="0.2">
      <c r="B2" s="67" t="s">
        <v>14</v>
      </c>
      <c r="C2" s="68"/>
      <c r="D2" s="69"/>
      <c r="E2" s="65" t="s">
        <v>22</v>
      </c>
      <c r="F2" s="65"/>
      <c r="G2" s="65"/>
      <c r="H2" s="65"/>
      <c r="I2" s="65"/>
      <c r="J2" s="76" t="s">
        <v>19</v>
      </c>
    </row>
    <row r="3" spans="2:10" s="1" customFormat="1" ht="24.95" customHeight="1" x14ac:dyDescent="0.2">
      <c r="B3" s="70"/>
      <c r="C3" s="71"/>
      <c r="D3" s="72"/>
      <c r="E3" s="4" t="s">
        <v>15</v>
      </c>
      <c r="F3" s="5" t="s">
        <v>20</v>
      </c>
      <c r="G3" s="5" t="s">
        <v>16</v>
      </c>
      <c r="H3" s="5" t="s">
        <v>17</v>
      </c>
      <c r="I3" s="6" t="s">
        <v>18</v>
      </c>
      <c r="J3" s="77"/>
    </row>
    <row r="4" spans="2:10" s="1" customFormat="1" x14ac:dyDescent="0.2">
      <c r="B4" s="73"/>
      <c r="C4" s="74"/>
      <c r="D4" s="75"/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34" t="s">
        <v>12</v>
      </c>
    </row>
    <row r="5" spans="2:10" x14ac:dyDescent="0.2">
      <c r="B5" s="24"/>
      <c r="C5" s="39"/>
      <c r="D5" s="32" t="s">
        <v>0</v>
      </c>
      <c r="E5" s="53">
        <v>1288073981.1900001</v>
      </c>
      <c r="F5" s="53">
        <v>0</v>
      </c>
      <c r="G5" s="53">
        <v>1288073981.1900001</v>
      </c>
      <c r="H5" s="53">
        <v>838253582.34000003</v>
      </c>
      <c r="I5" s="54">
        <v>838253582.34000003</v>
      </c>
      <c r="J5" s="53">
        <f>I5-E5</f>
        <v>-449820398.85000002</v>
      </c>
    </row>
    <row r="6" spans="2:10" x14ac:dyDescent="0.2">
      <c r="B6" s="25"/>
      <c r="C6" s="40"/>
      <c r="D6" s="33" t="s">
        <v>1</v>
      </c>
      <c r="E6" s="55">
        <v>0</v>
      </c>
      <c r="F6" s="55">
        <v>0</v>
      </c>
      <c r="G6" s="55">
        <v>0</v>
      </c>
      <c r="H6" s="55">
        <v>0</v>
      </c>
      <c r="I6" s="56">
        <v>0</v>
      </c>
      <c r="J6" s="55">
        <f>I6-E6</f>
        <v>0</v>
      </c>
    </row>
    <row r="7" spans="2:10" x14ac:dyDescent="0.2">
      <c r="B7" s="24"/>
      <c r="C7" s="39"/>
      <c r="D7" s="32" t="s">
        <v>2</v>
      </c>
      <c r="E7" s="55">
        <v>19671.62</v>
      </c>
      <c r="F7" s="55">
        <v>0</v>
      </c>
      <c r="G7" s="55">
        <v>19671.62</v>
      </c>
      <c r="H7" s="55">
        <v>1540</v>
      </c>
      <c r="I7" s="56">
        <v>1540</v>
      </c>
      <c r="J7" s="55">
        <f t="shared" ref="J7:J14" si="0">I7-E7</f>
        <v>-18131.62</v>
      </c>
    </row>
    <row r="8" spans="2:10" x14ac:dyDescent="0.2">
      <c r="B8" s="24"/>
      <c r="C8" s="39"/>
      <c r="D8" s="32" t="s">
        <v>3</v>
      </c>
      <c r="E8" s="55">
        <v>390822898.13999999</v>
      </c>
      <c r="F8" s="55">
        <v>0</v>
      </c>
      <c r="G8" s="55">
        <v>390822898.13999999</v>
      </c>
      <c r="H8" s="55">
        <v>102404479.34</v>
      </c>
      <c r="I8" s="55">
        <v>102406742.34</v>
      </c>
      <c r="J8" s="55">
        <f t="shared" si="0"/>
        <v>-288416155.79999995</v>
      </c>
    </row>
    <row r="9" spans="2:10" x14ac:dyDescent="0.2">
      <c r="B9" s="24"/>
      <c r="C9" s="39"/>
      <c r="D9" s="32" t="s">
        <v>4</v>
      </c>
      <c r="E9" s="55">
        <v>113694776.7</v>
      </c>
      <c r="F9" s="55">
        <v>0</v>
      </c>
      <c r="G9" s="55">
        <v>113694776.7</v>
      </c>
      <c r="H9" s="55">
        <v>30342456.489999998</v>
      </c>
      <c r="I9" s="56">
        <v>30342456.489999998</v>
      </c>
      <c r="J9" s="55">
        <f t="shared" si="0"/>
        <v>-83352320.210000008</v>
      </c>
    </row>
    <row r="10" spans="2:10" x14ac:dyDescent="0.2">
      <c r="B10" s="25"/>
      <c r="C10" s="40"/>
      <c r="D10" s="33" t="s">
        <v>5</v>
      </c>
      <c r="E10" s="55">
        <v>200210394.97999999</v>
      </c>
      <c r="F10" s="55">
        <v>1385000</v>
      </c>
      <c r="G10" s="55">
        <v>201595394.97999999</v>
      </c>
      <c r="H10" s="55">
        <v>56163310.479999997</v>
      </c>
      <c r="I10" s="55">
        <v>56030386.310000002</v>
      </c>
      <c r="J10" s="55">
        <f t="shared" si="0"/>
        <v>-144180008.66999999</v>
      </c>
    </row>
    <row r="11" spans="2:10" x14ac:dyDescent="0.2">
      <c r="B11" s="29"/>
      <c r="C11" s="41"/>
      <c r="D11" s="32" t="s">
        <v>24</v>
      </c>
      <c r="E11" s="55">
        <v>0</v>
      </c>
      <c r="F11" s="55">
        <v>0</v>
      </c>
      <c r="G11" s="55"/>
      <c r="H11" s="55">
        <v>0</v>
      </c>
      <c r="I11" s="56">
        <v>0</v>
      </c>
      <c r="J11" s="55">
        <f t="shared" si="0"/>
        <v>0</v>
      </c>
    </row>
    <row r="12" spans="2:10" ht="22.5" x14ac:dyDescent="0.2">
      <c r="B12" s="29"/>
      <c r="C12" s="41"/>
      <c r="D12" s="32" t="s">
        <v>25</v>
      </c>
      <c r="E12" s="55">
        <v>3889239442.0300002</v>
      </c>
      <c r="F12" s="55">
        <v>47944963</v>
      </c>
      <c r="G12" s="55">
        <v>3937184405.0300002</v>
      </c>
      <c r="H12" s="55">
        <v>1100610822.1600001</v>
      </c>
      <c r="I12" s="56">
        <v>1100610822.1600001</v>
      </c>
      <c r="J12" s="55">
        <f t="shared" si="0"/>
        <v>-2788628619.8699999</v>
      </c>
    </row>
    <row r="13" spans="2:10" ht="22.5" x14ac:dyDescent="0.2">
      <c r="B13" s="29"/>
      <c r="C13" s="41"/>
      <c r="D13" s="32" t="s">
        <v>26</v>
      </c>
      <c r="E13" s="55">
        <v>0</v>
      </c>
      <c r="F13" s="55">
        <v>0</v>
      </c>
      <c r="G13" s="55"/>
      <c r="H13" s="55">
        <v>0</v>
      </c>
      <c r="I13" s="56">
        <v>0</v>
      </c>
      <c r="J13" s="55">
        <f t="shared" si="0"/>
        <v>0</v>
      </c>
    </row>
    <row r="14" spans="2:10" x14ac:dyDescent="0.2">
      <c r="B14" s="24"/>
      <c r="C14" s="39"/>
      <c r="D14" s="32" t="s">
        <v>6</v>
      </c>
      <c r="E14" s="55">
        <v>0</v>
      </c>
      <c r="F14" s="55">
        <v>0</v>
      </c>
      <c r="G14" s="55"/>
      <c r="H14" s="55">
        <v>0</v>
      </c>
      <c r="I14" s="56">
        <v>0</v>
      </c>
      <c r="J14" s="55">
        <f t="shared" si="0"/>
        <v>0</v>
      </c>
    </row>
    <row r="15" spans="2:10" x14ac:dyDescent="0.2">
      <c r="B15" s="24"/>
      <c r="C15" s="39"/>
      <c r="E15" s="57"/>
      <c r="F15" s="57"/>
      <c r="G15" s="57"/>
      <c r="H15" s="57"/>
      <c r="I15" s="57"/>
      <c r="J15" s="57"/>
    </row>
    <row r="16" spans="2:10" x14ac:dyDescent="0.2">
      <c r="B16" s="9"/>
      <c r="C16" s="42"/>
      <c r="D16" s="10" t="s">
        <v>13</v>
      </c>
      <c r="E16" s="58">
        <f>SUM(E5:E15)</f>
        <v>5882061164.6599998</v>
      </c>
      <c r="F16" s="58">
        <f t="shared" ref="F16:I16" si="1">SUM(F5:F15)</f>
        <v>49329963</v>
      </c>
      <c r="G16" s="58">
        <f t="shared" si="1"/>
        <v>5931391127.6599998</v>
      </c>
      <c r="H16" s="58">
        <f t="shared" si="1"/>
        <v>2127776190.8100002</v>
      </c>
      <c r="I16" s="58">
        <f t="shared" si="1"/>
        <v>2127645529.6400001</v>
      </c>
      <c r="J16" s="58">
        <f>SUM(J5:J15)</f>
        <v>-3754415635.02</v>
      </c>
    </row>
    <row r="17" spans="2:10" x14ac:dyDescent="0.2">
      <c r="B17" s="26"/>
      <c r="C17" s="19"/>
      <c r="D17" s="20"/>
      <c r="E17" s="21"/>
      <c r="F17" s="21"/>
      <c r="G17" s="27"/>
      <c r="H17" s="22" t="s">
        <v>21</v>
      </c>
      <c r="I17" s="28"/>
      <c r="J17" s="18"/>
    </row>
    <row r="18" spans="2:10" x14ac:dyDescent="0.2">
      <c r="B18" s="78" t="s">
        <v>23</v>
      </c>
      <c r="C18" s="79"/>
      <c r="D18" s="80"/>
      <c r="E18" s="65" t="s">
        <v>22</v>
      </c>
      <c r="F18" s="65"/>
      <c r="G18" s="65"/>
      <c r="H18" s="65"/>
      <c r="I18" s="65"/>
      <c r="J18" s="76" t="s">
        <v>19</v>
      </c>
    </row>
    <row r="19" spans="2:10" ht="22.5" x14ac:dyDescent="0.2">
      <c r="B19" s="81"/>
      <c r="C19" s="82"/>
      <c r="D19" s="83"/>
      <c r="E19" s="4" t="s">
        <v>15</v>
      </c>
      <c r="F19" s="5" t="s">
        <v>20</v>
      </c>
      <c r="G19" s="5" t="s">
        <v>16</v>
      </c>
      <c r="H19" s="5" t="s">
        <v>17</v>
      </c>
      <c r="I19" s="6" t="s">
        <v>18</v>
      </c>
      <c r="J19" s="77"/>
    </row>
    <row r="20" spans="2:10" x14ac:dyDescent="0.2">
      <c r="B20" s="84"/>
      <c r="C20" s="85"/>
      <c r="D20" s="86"/>
      <c r="E20" s="7" t="s">
        <v>7</v>
      </c>
      <c r="F20" s="8" t="s">
        <v>8</v>
      </c>
      <c r="G20" s="8" t="s">
        <v>9</v>
      </c>
      <c r="H20" s="8" t="s">
        <v>10</v>
      </c>
      <c r="I20" s="8" t="s">
        <v>11</v>
      </c>
      <c r="J20" s="8" t="s">
        <v>12</v>
      </c>
    </row>
    <row r="21" spans="2:10" x14ac:dyDescent="0.2">
      <c r="B21" s="30" t="s">
        <v>27</v>
      </c>
      <c r="C21" s="43"/>
      <c r="D21" s="12"/>
      <c r="E21" s="49">
        <f>SUM(E22:E29)</f>
        <v>5882061164.6599998</v>
      </c>
      <c r="F21" s="49">
        <f t="shared" ref="F21:I21" si="2">SUM(F22:F29)</f>
        <v>49329963</v>
      </c>
      <c r="G21" s="49">
        <f t="shared" si="2"/>
        <v>5931391127.6599998</v>
      </c>
      <c r="H21" s="49">
        <f t="shared" si="2"/>
        <v>2127776190.8100002</v>
      </c>
      <c r="I21" s="49">
        <f t="shared" si="2"/>
        <v>2127645529.6400001</v>
      </c>
      <c r="J21" s="49">
        <f>I21-E21</f>
        <v>-3754415635.0199995</v>
      </c>
    </row>
    <row r="22" spans="2:10" x14ac:dyDescent="0.2">
      <c r="B22" s="13"/>
      <c r="C22" s="44"/>
      <c r="D22" s="14" t="s">
        <v>0</v>
      </c>
      <c r="E22" s="50">
        <v>1288073981.1900001</v>
      </c>
      <c r="F22" s="50">
        <v>0</v>
      </c>
      <c r="G22" s="50">
        <v>1288073981.1900001</v>
      </c>
      <c r="H22" s="50">
        <v>838253582.34000003</v>
      </c>
      <c r="I22" s="50">
        <v>838253582.34000003</v>
      </c>
      <c r="J22" s="50">
        <f>I22-E22</f>
        <v>-449820398.85000002</v>
      </c>
    </row>
    <row r="23" spans="2:10" x14ac:dyDescent="0.2">
      <c r="B23" s="13"/>
      <c r="C23" s="44"/>
      <c r="D23" s="14" t="s">
        <v>1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f t="shared" ref="J23:J28" si="3">I23-E23</f>
        <v>0</v>
      </c>
    </row>
    <row r="24" spans="2:10" x14ac:dyDescent="0.2">
      <c r="B24" s="13"/>
      <c r="C24" s="44"/>
      <c r="D24" s="14" t="s">
        <v>2</v>
      </c>
      <c r="E24" s="50">
        <v>19671.62</v>
      </c>
      <c r="F24" s="50">
        <v>0</v>
      </c>
      <c r="G24" s="50">
        <v>19671.62</v>
      </c>
      <c r="H24" s="50">
        <v>1540</v>
      </c>
      <c r="I24" s="50">
        <v>1540</v>
      </c>
      <c r="J24" s="50">
        <f t="shared" si="3"/>
        <v>-18131.62</v>
      </c>
    </row>
    <row r="25" spans="2:10" x14ac:dyDescent="0.2">
      <c r="B25" s="13"/>
      <c r="C25" s="44"/>
      <c r="D25" s="14" t="s">
        <v>3</v>
      </c>
      <c r="E25" s="50">
        <v>390822898.13999999</v>
      </c>
      <c r="F25" s="50">
        <v>0</v>
      </c>
      <c r="G25" s="50">
        <v>390822898.13999999</v>
      </c>
      <c r="H25" s="55">
        <v>102404479.34</v>
      </c>
      <c r="I25" s="55">
        <v>102406742.34</v>
      </c>
      <c r="J25" s="50">
        <f t="shared" si="3"/>
        <v>-288416155.79999995</v>
      </c>
    </row>
    <row r="26" spans="2:10" x14ac:dyDescent="0.2">
      <c r="B26" s="13"/>
      <c r="C26" s="44"/>
      <c r="D26" s="14" t="s">
        <v>28</v>
      </c>
      <c r="E26" s="50">
        <v>113694776.7</v>
      </c>
      <c r="F26" s="50">
        <v>0</v>
      </c>
      <c r="G26" s="50">
        <v>113694776.7</v>
      </c>
      <c r="H26" s="50">
        <v>30342456.489999998</v>
      </c>
      <c r="I26" s="50">
        <v>30342456.489999998</v>
      </c>
      <c r="J26" s="50">
        <f t="shared" si="3"/>
        <v>-83352320.210000008</v>
      </c>
    </row>
    <row r="27" spans="2:10" x14ac:dyDescent="0.2">
      <c r="B27" s="13"/>
      <c r="C27" s="44"/>
      <c r="D27" s="14" t="s">
        <v>29</v>
      </c>
      <c r="E27" s="50">
        <v>200210394.97999999</v>
      </c>
      <c r="F27" s="50">
        <v>1385000</v>
      </c>
      <c r="G27" s="50">
        <v>201595394.97999999</v>
      </c>
      <c r="H27" s="55">
        <v>56163310.479999997</v>
      </c>
      <c r="I27" s="55">
        <v>56030386.310000002</v>
      </c>
      <c r="J27" s="50">
        <f t="shared" si="3"/>
        <v>-144180008.66999999</v>
      </c>
    </row>
    <row r="28" spans="2:10" ht="22.5" x14ac:dyDescent="0.2">
      <c r="B28" s="13"/>
      <c r="C28" s="44"/>
      <c r="D28" s="14" t="s">
        <v>30</v>
      </c>
      <c r="E28" s="50">
        <v>3889239442.0300002</v>
      </c>
      <c r="F28" s="50">
        <v>47944963</v>
      </c>
      <c r="G28" s="50">
        <v>3937184405.0300002</v>
      </c>
      <c r="H28" s="50">
        <v>1100610822.1600001</v>
      </c>
      <c r="I28" s="50">
        <v>1100610822.1600001</v>
      </c>
      <c r="J28" s="50">
        <f t="shared" si="3"/>
        <v>-2788628619.8699999</v>
      </c>
    </row>
    <row r="29" spans="2:10" ht="22.5" x14ac:dyDescent="0.2">
      <c r="B29" s="13"/>
      <c r="C29" s="44"/>
      <c r="D29" s="14" t="s">
        <v>26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</row>
    <row r="30" spans="2:10" x14ac:dyDescent="0.2">
      <c r="B30" s="13"/>
      <c r="C30" s="44"/>
      <c r="D30" s="14"/>
      <c r="E30" s="50"/>
      <c r="F30" s="50"/>
      <c r="G30" s="50"/>
      <c r="H30" s="50"/>
      <c r="I30" s="50"/>
      <c r="J30" s="50"/>
    </row>
    <row r="31" spans="2:10" ht="36.75" customHeight="1" x14ac:dyDescent="0.2">
      <c r="B31" s="61" t="s">
        <v>37</v>
      </c>
      <c r="C31" s="62"/>
      <c r="D31" s="63"/>
      <c r="E31" s="51">
        <f>SUM(E32:E35)</f>
        <v>0</v>
      </c>
      <c r="F31" s="51">
        <f t="shared" ref="F31:J31" si="4">SUM(F32:F35)</f>
        <v>0</v>
      </c>
      <c r="G31" s="51">
        <f t="shared" si="4"/>
        <v>0</v>
      </c>
      <c r="H31" s="51">
        <f t="shared" si="4"/>
        <v>0</v>
      </c>
      <c r="I31" s="51">
        <f t="shared" si="4"/>
        <v>0</v>
      </c>
      <c r="J31" s="51">
        <f t="shared" si="4"/>
        <v>0</v>
      </c>
    </row>
    <row r="32" spans="2:10" x14ac:dyDescent="0.2">
      <c r="B32" s="13"/>
      <c r="C32" s="44"/>
      <c r="D32" s="14" t="s">
        <v>1</v>
      </c>
      <c r="E32" s="50">
        <v>0</v>
      </c>
      <c r="F32" s="50">
        <v>0</v>
      </c>
      <c r="G32" s="50"/>
      <c r="H32" s="50">
        <v>0</v>
      </c>
      <c r="I32" s="50">
        <v>0</v>
      </c>
      <c r="J32" s="50">
        <v>0</v>
      </c>
    </row>
    <row r="33" spans="2:10" x14ac:dyDescent="0.2">
      <c r="B33" s="13"/>
      <c r="C33" s="44"/>
      <c r="D33" s="14" t="s">
        <v>31</v>
      </c>
      <c r="E33" s="50"/>
      <c r="F33" s="50"/>
      <c r="G33" s="50"/>
      <c r="H33" s="50"/>
      <c r="I33" s="50"/>
      <c r="J33" s="50">
        <v>0</v>
      </c>
    </row>
    <row r="34" spans="2:10" x14ac:dyDescent="0.2">
      <c r="B34" s="13"/>
      <c r="C34" s="44"/>
      <c r="D34" s="14" t="s">
        <v>32</v>
      </c>
      <c r="E34" s="50">
        <v>0</v>
      </c>
      <c r="F34" s="50">
        <v>0</v>
      </c>
      <c r="G34" s="50"/>
      <c r="H34" s="50">
        <v>0</v>
      </c>
      <c r="I34" s="50">
        <v>0</v>
      </c>
      <c r="J34" s="50">
        <v>0</v>
      </c>
    </row>
    <row r="35" spans="2:10" ht="22.5" x14ac:dyDescent="0.2">
      <c r="B35" s="13"/>
      <c r="C35" s="44"/>
      <c r="D35" s="14" t="s">
        <v>26</v>
      </c>
      <c r="E35" s="50">
        <v>0</v>
      </c>
      <c r="F35" s="50">
        <v>0</v>
      </c>
      <c r="G35" s="50"/>
      <c r="H35" s="50">
        <v>0</v>
      </c>
      <c r="I35" s="50">
        <v>0</v>
      </c>
      <c r="J35" s="50">
        <v>0</v>
      </c>
    </row>
    <row r="36" spans="2:10" x14ac:dyDescent="0.2">
      <c r="B36" s="13"/>
      <c r="C36" s="44"/>
      <c r="D36" s="14"/>
      <c r="E36" s="50"/>
      <c r="F36" s="50"/>
      <c r="G36" s="50"/>
      <c r="H36" s="50"/>
      <c r="I36" s="50"/>
      <c r="J36" s="50"/>
    </row>
    <row r="37" spans="2:10" x14ac:dyDescent="0.2">
      <c r="B37" s="31" t="s">
        <v>33</v>
      </c>
      <c r="C37" s="45"/>
      <c r="D37" s="15"/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0">
        <v>0</v>
      </c>
    </row>
    <row r="38" spans="2:10" x14ac:dyDescent="0.2">
      <c r="B38" s="11"/>
      <c r="C38" s="46"/>
      <c r="D38" s="14" t="s">
        <v>6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0">
        <v>0</v>
      </c>
    </row>
    <row r="39" spans="2:10" x14ac:dyDescent="0.2">
      <c r="B39" s="16"/>
      <c r="C39" s="47"/>
      <c r="D39" s="17" t="s">
        <v>13</v>
      </c>
      <c r="E39" s="52">
        <f>SUM(E37,E31,E21)</f>
        <v>5882061164.6599998</v>
      </c>
      <c r="F39" s="52">
        <f t="shared" ref="F39:J39" si="5">SUM(F37,F31,F21)</f>
        <v>49329963</v>
      </c>
      <c r="G39" s="52">
        <f t="shared" si="5"/>
        <v>5931391127.6599998</v>
      </c>
      <c r="H39" s="52">
        <f t="shared" si="5"/>
        <v>2127776190.8100002</v>
      </c>
      <c r="I39" s="52">
        <f t="shared" si="5"/>
        <v>2127645529.6400001</v>
      </c>
      <c r="J39" s="52">
        <f t="shared" si="5"/>
        <v>-3754415635.0199995</v>
      </c>
    </row>
    <row r="40" spans="2:10" x14ac:dyDescent="0.2">
      <c r="B40" s="19"/>
      <c r="C40" s="19"/>
      <c r="D40" s="20"/>
      <c r="E40" s="21"/>
      <c r="F40" s="21"/>
      <c r="G40" s="21"/>
      <c r="H40" s="22" t="s">
        <v>21</v>
      </c>
      <c r="I40" s="23"/>
      <c r="J40" s="18"/>
    </row>
    <row r="42" spans="2:10" x14ac:dyDescent="0.2">
      <c r="D42" s="48" t="s">
        <v>34</v>
      </c>
    </row>
    <row r="43" spans="2:10" x14ac:dyDescent="0.2">
      <c r="D43" s="48" t="s">
        <v>35</v>
      </c>
    </row>
    <row r="44" spans="2:10" x14ac:dyDescent="0.2">
      <c r="D44" s="59" t="s">
        <v>36</v>
      </c>
    </row>
    <row r="45" spans="2:10" x14ac:dyDescent="0.2">
      <c r="D45" s="59"/>
    </row>
    <row r="46" spans="2:10" x14ac:dyDescent="0.2">
      <c r="D46" s="38"/>
    </row>
    <row r="47" spans="2:10" x14ac:dyDescent="0.2">
      <c r="D47" s="38"/>
    </row>
    <row r="48" spans="2:10" x14ac:dyDescent="0.2">
      <c r="D48" s="38"/>
    </row>
    <row r="49" spans="4:9" x14ac:dyDescent="0.2">
      <c r="D49" s="38"/>
    </row>
    <row r="50" spans="4:9" x14ac:dyDescent="0.2">
      <c r="D50" s="38"/>
    </row>
    <row r="51" spans="4:9" x14ac:dyDescent="0.2">
      <c r="D51" s="38"/>
    </row>
    <row r="52" spans="4:9" x14ac:dyDescent="0.2">
      <c r="D52" s="38"/>
    </row>
    <row r="53" spans="4:9" x14ac:dyDescent="0.2">
      <c r="D53" s="38"/>
    </row>
    <row r="54" spans="4:9" x14ac:dyDescent="0.2">
      <c r="D54" s="38"/>
    </row>
    <row r="55" spans="4:9" x14ac:dyDescent="0.2">
      <c r="D55" s="38"/>
    </row>
    <row r="56" spans="4:9" x14ac:dyDescent="0.2">
      <c r="D56" s="38"/>
    </row>
    <row r="57" spans="4:9" x14ac:dyDescent="0.2">
      <c r="D57" s="38"/>
    </row>
    <row r="59" spans="4:9" x14ac:dyDescent="0.2">
      <c r="D59" s="35" t="s">
        <v>38</v>
      </c>
      <c r="G59" s="87" t="s">
        <v>39</v>
      </c>
      <c r="H59" s="87"/>
      <c r="I59" s="87"/>
    </row>
    <row r="60" spans="4:9" x14ac:dyDescent="0.2">
      <c r="D60" s="37" t="s">
        <v>40</v>
      </c>
      <c r="G60" s="60" t="s">
        <v>41</v>
      </c>
      <c r="H60" s="60"/>
      <c r="I60" s="60"/>
    </row>
    <row r="61" spans="4:9" x14ac:dyDescent="0.2">
      <c r="E61" s="36"/>
      <c r="F61" s="60"/>
      <c r="G61" s="60"/>
      <c r="H61" s="60"/>
    </row>
    <row r="62" spans="4:9" x14ac:dyDescent="0.2">
      <c r="E62" s="36"/>
      <c r="F62" s="60"/>
      <c r="G62" s="60"/>
      <c r="H62" s="60"/>
    </row>
  </sheetData>
  <sheetProtection formatCells="0" formatColumns="0" formatRows="0" insertRows="0" autoFilter="0"/>
  <mergeCells count="13">
    <mergeCell ref="D44:D45"/>
    <mergeCell ref="F61:H61"/>
    <mergeCell ref="F62:H62"/>
    <mergeCell ref="B31:D31"/>
    <mergeCell ref="B1:J1"/>
    <mergeCell ref="B2:D4"/>
    <mergeCell ref="E2:I2"/>
    <mergeCell ref="J2:J3"/>
    <mergeCell ref="B18:D20"/>
    <mergeCell ref="E18:I18"/>
    <mergeCell ref="J18:J19"/>
    <mergeCell ref="G60:I60"/>
    <mergeCell ref="G59:I59"/>
  </mergeCells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E20:I20 E4:I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2020-04-17T19:02:17Z</cp:lastPrinted>
  <dcterms:created xsi:type="dcterms:W3CDTF">2012-12-11T20:48:19Z</dcterms:created>
  <dcterms:modified xsi:type="dcterms:W3CDTF">2023-01-25T19:56:06Z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